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6月一般\芝川ポンプ場耐震補強工事\"/>
    </mc:Choice>
  </mc:AlternateContent>
  <xr:revisionPtr revIDLastSave="0" documentId="13_ncr:1_{DEEDF99A-BA6B-41A9-BFB4-0F3FEE408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築工事以外" sheetId="2" r:id="rId1"/>
  </sheets>
  <definedNames>
    <definedName name="_xlnm.Print_Area" localSheetId="0">建築工事以外!$A$1:$M$43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K24" i="2" l="1"/>
  <c r="K25" i="2" s="1"/>
  <c r="K28" i="2" l="1"/>
  <c r="K32" i="2" l="1"/>
  <c r="K33" i="2" s="1"/>
  <c r="L33" i="2" s="1"/>
  <c r="L32" i="2" l="1"/>
</calcChain>
</file>

<file path=xl/sharedStrings.xml><?xml version="1.0" encoding="utf-8"?>
<sst xmlns="http://schemas.openxmlformats.org/spreadsheetml/2006/main" count="57" uniqueCount="48">
  <si>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</si>
  <si>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</si>
  <si>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</si>
  <si>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</si>
  <si>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</si>
  <si>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</si>
  <si>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</si>
  <si>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</si>
  <si>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</si>
  <si>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</si>
  <si>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</si>
  <si>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</si>
  <si>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</si>
  <si>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</si>
  <si>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</si>
  <si>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</si>
  <si>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</si>
  <si>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</si>
  <si>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</si>
  <si>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</si>
  <si>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</si>
  <si>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</si>
  <si>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（Ｂ）のうち、材料費にあたる金額</t>
    <rPh sb="7" eb="10">
      <t>ザイリョウヒ</t>
    </rPh>
    <rPh sb="14" eb="16">
      <t>キンガク</t>
    </rPh>
    <phoneticPr fontId="1"/>
  </si>
  <si>
    <t>（Ｂ）のうち、労務費にあたる金額</t>
    <rPh sb="7" eb="10">
      <t>ロウムヒ</t>
    </rPh>
    <rPh sb="14" eb="16">
      <t>キンガク</t>
    </rPh>
    <phoneticPr fontId="1"/>
  </si>
  <si>
    <t>間接工事費</t>
    <phoneticPr fontId="15"/>
  </si>
  <si>
    <t>芝川ポンプ場耐震補強工事</t>
    <rPh sb="0" eb="2">
      <t>シバカワ</t>
    </rPh>
    <rPh sb="5" eb="6">
      <t>ジョウ</t>
    </rPh>
    <rPh sb="6" eb="12">
      <t>タイシンホキョウコウジ</t>
    </rPh>
    <phoneticPr fontId="1"/>
  </si>
  <si>
    <t>芝川ポンプ場</t>
    <rPh sb="0" eb="2">
      <t>シバカワ</t>
    </rPh>
    <rPh sb="5" eb="6">
      <t>ジョウ</t>
    </rPh>
    <phoneticPr fontId="1"/>
  </si>
  <si>
    <t>土木工</t>
    <rPh sb="0" eb="2">
      <t>ドボク</t>
    </rPh>
    <rPh sb="2" eb="3">
      <t>コウ</t>
    </rPh>
    <phoneticPr fontId="15"/>
  </si>
  <si>
    <t>建築工</t>
    <rPh sb="0" eb="2">
      <t>ケンチク</t>
    </rPh>
    <rPh sb="2" eb="3">
      <t>コウ</t>
    </rPh>
    <phoneticPr fontId="15"/>
  </si>
  <si>
    <t>式</t>
    <rPh sb="0" eb="1">
      <t>シキ</t>
    </rPh>
    <phoneticPr fontId="15"/>
  </si>
  <si>
    <t>建築機械設備工</t>
    <rPh sb="0" eb="2">
      <t>ケンチク</t>
    </rPh>
    <rPh sb="2" eb="4">
      <t>キカイ</t>
    </rPh>
    <rPh sb="4" eb="6">
      <t>セツビ</t>
    </rPh>
    <rPh sb="6" eb="7">
      <t>コウ</t>
    </rPh>
    <phoneticPr fontId="15"/>
  </si>
  <si>
    <t>電気設備工（AE)</t>
    <rPh sb="0" eb="2">
      <t>デンキ</t>
    </rPh>
    <rPh sb="2" eb="4">
      <t>セツビ</t>
    </rPh>
    <rPh sb="4" eb="5">
      <t>コウ</t>
    </rPh>
    <phoneticPr fontId="15"/>
  </si>
  <si>
    <t>電気設備工（PE）</t>
    <rPh sb="0" eb="2">
      <t>デンキ</t>
    </rPh>
    <rPh sb="2" eb="4">
      <t>セツビ</t>
    </rPh>
    <rPh sb="4" eb="5">
      <t>コウ</t>
    </rPh>
    <phoneticPr fontId="15"/>
  </si>
  <si>
    <t>機器費</t>
    <rPh sb="0" eb="3">
      <t>キキヒ</t>
    </rPh>
    <phoneticPr fontId="1"/>
  </si>
  <si>
    <t>共通仮設費　（ Ｃ ）</t>
    <rPh sb="0" eb="2">
      <t>キョウツウ</t>
    </rPh>
    <rPh sb="2" eb="4">
      <t>カセツ</t>
    </rPh>
    <rPh sb="4" eb="5">
      <t>ヒ</t>
    </rPh>
    <phoneticPr fontId="1"/>
  </si>
  <si>
    <t>電気設備工（PE）  （ Ａ ）</t>
    <rPh sb="0" eb="2">
      <t>デンキ</t>
    </rPh>
    <rPh sb="2" eb="4">
      <t>セツビ</t>
    </rPh>
    <rPh sb="4" eb="5">
      <t>コウ</t>
    </rPh>
    <phoneticPr fontId="15"/>
  </si>
  <si>
    <t>直接工事費（据付工事）合計　　( Ｂ )</t>
    <rPh sb="0" eb="4">
      <t>チョクセツコウジ</t>
    </rPh>
    <rPh sb="4" eb="5">
      <t>ヒ</t>
    </rPh>
    <rPh sb="6" eb="8">
      <t>スエツケ</t>
    </rPh>
    <rPh sb="8" eb="10">
      <t>コウジ</t>
    </rPh>
    <rPh sb="11" eb="13">
      <t>ゴウケイ</t>
    </rPh>
    <phoneticPr fontId="1"/>
  </si>
  <si>
    <t>据付間接費　（ Ｅ ）</t>
    <rPh sb="0" eb="2">
      <t>スエツケ</t>
    </rPh>
    <rPh sb="2" eb="4">
      <t>カンセツ</t>
    </rPh>
    <phoneticPr fontId="1"/>
  </si>
  <si>
    <t>現場管理費　（ Ⅾ ）</t>
    <rPh sb="0" eb="4">
      <t>ゲンバカンリ</t>
    </rPh>
    <phoneticPr fontId="1"/>
  </si>
  <si>
    <t>一般管理費等（ Ｊ ）</t>
    <rPh sb="0" eb="2">
      <t>イッパン</t>
    </rPh>
    <rPh sb="2" eb="5">
      <t>カンリヒ</t>
    </rPh>
    <rPh sb="5" eb="6">
      <t>トウ</t>
    </rPh>
    <phoneticPr fontId="1"/>
  </si>
  <si>
    <t>間接工事費（ Ｆ＝Ｃ＋Ｄ＋Ｅ ）</t>
    <rPh sb="0" eb="2">
      <t>カンセツ</t>
    </rPh>
    <rPh sb="2" eb="4">
      <t>コウジ</t>
    </rPh>
    <rPh sb="4" eb="5">
      <t>ヒ</t>
    </rPh>
    <phoneticPr fontId="1"/>
  </si>
  <si>
    <t>据付工事原価（ Ｇ＝Ｂ＋Ｆ ）</t>
    <rPh sb="0" eb="2">
      <t>スエツケ</t>
    </rPh>
    <rPh sb="2" eb="4">
      <t>コウジ</t>
    </rPh>
    <rPh sb="4" eb="6">
      <t>ゲンカ</t>
    </rPh>
    <phoneticPr fontId="1"/>
  </si>
  <si>
    <t>（Ｄ）のうち、建退共制度の掛金にあたる金額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</si>
  <si>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設計技術費　（ Ｈ ）</t>
    <rPh sb="0" eb="2">
      <t>セッケイ</t>
    </rPh>
    <rPh sb="2" eb="5">
      <t>ギジュツヒ</t>
    </rPh>
    <phoneticPr fontId="1"/>
  </si>
  <si>
    <t>工事原価（ Ｉ＝Ｇ＋Ｈ ）</t>
    <rPh sb="0" eb="2">
      <t>コウジ</t>
    </rPh>
    <rPh sb="2" eb="4">
      <t>ゲンカ</t>
    </rPh>
    <phoneticPr fontId="1"/>
  </si>
  <si>
    <t>（Ｉ）のうち、現場労働者の法定福利費の事業主負担額にあたる金額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</si>
  <si>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（Ｉ）のうち、安全衛生経費にあたる金額</t>
    <rPh sb="7" eb="13">
      <t>アンゼンエイセイケイヒ</t>
    </rPh>
    <phoneticPr fontId="1"/>
  </si>
  <si>
    <t>工事価格　( Ｋ＝ Ａ＋Ｉ＋Ｊ )</t>
    <rPh sb="0" eb="2">
      <t>コウジ</t>
    </rPh>
    <rPh sb="2" eb="4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</si>
</sst>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8" fillId="3" borderId="1" xfId="0" applyFont="1" applyFill="1" applyBorder="1" applyAlignment="1">
      <alignment horizontal="right" vertical="center" wrapText="1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12" xfId="1" applyNumberFormat="1" applyFont="1" applyFill="1" applyBorder="1" applyAlignment="1" applyProtection="1">
      <alignment vertical="center" shrinkToFit="1"/>
      <protection locked="0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177" fontId="8" fillId="3" borderId="18" xfId="1" applyNumberFormat="1" applyFont="1" applyFill="1" applyBorder="1" applyAlignment="1" applyProtection="1">
      <alignment vertical="center" shrinkToFit="1"/>
      <protection locked="0"/>
    </xf>
    <xf numFmtId="0" fontId="9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0" fontId="9" fillId="2" borderId="9" xfId="0" applyFont="1" applyFill="1" applyBorder="1" applyAlignment="1">
      <alignment horizontal="left" vertical="center"/>
    </xf>
    <xf numFmtId="177" fontId="8" fillId="2" borderId="12" xfId="1" applyNumberFormat="1" applyFont="1" applyFill="1" applyBorder="1" applyAlignment="1">
      <alignment vertical="center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77" fontId="8" fillId="2" borderId="23" xfId="1" applyNumberFormat="1" applyFont="1" applyFill="1" applyBorder="1" applyAlignment="1" applyProtection="1">
      <alignment vertical="center" shrinkToFit="1"/>
      <protection locked="0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/>
    </xf>
    <xf numFmtId="177" fontId="8" fillId="2" borderId="18" xfId="1" applyNumberFormat="1" applyFont="1" applyFill="1" applyBorder="1" applyAlignment="1" applyProtection="1">
      <alignment vertical="center" shrinkToFit="1"/>
      <protection locked="0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9" xfId="0" applyFont="1" applyFill="1" applyBorder="1">
      <alignment vertical="center"/>
    </xf>
    <xf numFmtId="0" fontId="6" fillId="2" borderId="30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2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0" fontId="6" fillId="2" borderId="37" xfId="0" applyFont="1" applyFill="1" applyBorder="1" applyAlignment="1">
      <alignment vertical="center" shrinkToFit="1"/>
    </xf>
    <xf numFmtId="0" fontId="6" fillId="2" borderId="29" xfId="0" applyFont="1" applyFill="1" applyBorder="1" applyAlignment="1">
      <alignment vertical="center" shrinkToFit="1"/>
    </xf>
    <xf numFmtId="177" fontId="8" fillId="2" borderId="41" xfId="1" applyNumberFormat="1" applyFont="1" applyFill="1" applyBorder="1" applyAlignment="1">
      <alignment vertical="center" shrinkToFit="1"/>
    </xf>
    <xf numFmtId="0" fontId="6" fillId="2" borderId="33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right" shrinkToFit="1"/>
    </xf>
    <xf numFmtId="0" fontId="7" fillId="2" borderId="32" xfId="0" applyFont="1" applyFill="1" applyBorder="1" applyAlignment="1">
      <alignment horizontal="right" shrinkToFit="1"/>
    </xf>
    <xf numFmtId="0" fontId="13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/>
    </xf>
    <xf numFmtId="0" fontId="6" fillId="2" borderId="3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shrinkToFit="1"/>
    </xf>
    <xf numFmtId="0" fontId="6" fillId="4" borderId="22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4" borderId="3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4" borderId="1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2561-43E5-4884-894C-481F30039478}">
  <sheetPr>
    <pageSetUpPr fitToPage="1"/>
  </sheetPr>
  <dimension ref="A1:X45"/>
  <sheetViews>
    <sheetView tabSelected="1" view="pageBreakPreview" zoomScaleNormal="100" zoomScaleSheetLayoutView="100" workbookViewId="0">
      <selection activeCell="R24" sqref="R24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102" t="s">
        <v>21</v>
      </c>
      <c r="L1" s="102"/>
      <c r="M1" s="18"/>
    </row>
    <row r="2" spans="1:13" ht="29.25" customHeight="1" x14ac:dyDescent="0.15">
      <c r="B2" s="103" t="s">
        <v>11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3" ht="7.5" customHeight="1" x14ac:dyDescent="0.15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3" ht="22.5" customHeight="1" x14ac:dyDescent="0.15">
      <c r="B4" s="96" t="s">
        <v>4</v>
      </c>
      <c r="C4" s="97"/>
      <c r="D4" s="98"/>
      <c r="E4" s="99" t="s">
        <v>25</v>
      </c>
      <c r="F4" s="100"/>
      <c r="G4" s="100"/>
      <c r="H4" s="100"/>
      <c r="I4" s="100"/>
      <c r="J4" s="100"/>
      <c r="K4" s="101"/>
      <c r="L4" s="20"/>
    </row>
    <row r="5" spans="1:13" ht="22.5" customHeight="1" x14ac:dyDescent="0.15">
      <c r="B5" s="96" t="s">
        <v>0</v>
      </c>
      <c r="C5" s="97"/>
      <c r="D5" s="98"/>
      <c r="E5" s="99" t="s">
        <v>26</v>
      </c>
      <c r="F5" s="100"/>
      <c r="G5" s="100"/>
      <c r="H5" s="100"/>
      <c r="I5" s="100"/>
      <c r="J5" s="100"/>
      <c r="K5" s="101"/>
      <c r="L5" s="20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105" t="s">
        <v>3</v>
      </c>
      <c r="C7" s="96" t="s">
        <v>5</v>
      </c>
      <c r="D7" s="98"/>
      <c r="E7" s="108"/>
      <c r="F7" s="109"/>
      <c r="G7" s="109"/>
      <c r="H7" s="109"/>
      <c r="I7" s="109"/>
      <c r="J7" s="109"/>
      <c r="K7" s="110"/>
      <c r="L7" s="21"/>
    </row>
    <row r="8" spans="1:13" ht="24.75" customHeight="1" x14ac:dyDescent="0.15">
      <c r="B8" s="106"/>
      <c r="C8" s="96" t="s">
        <v>6</v>
      </c>
      <c r="D8" s="98"/>
      <c r="E8" s="108"/>
      <c r="F8" s="109"/>
      <c r="G8" s="109"/>
      <c r="H8" s="109"/>
      <c r="I8" s="109"/>
      <c r="J8" s="109"/>
      <c r="K8" s="110"/>
      <c r="L8" s="21"/>
    </row>
    <row r="9" spans="1:13" ht="24.75" customHeight="1" x14ac:dyDescent="0.15">
      <c r="B9" s="107"/>
      <c r="C9" s="96" t="s">
        <v>12</v>
      </c>
      <c r="D9" s="98"/>
      <c r="E9" s="108"/>
      <c r="F9" s="109"/>
      <c r="G9" s="109"/>
      <c r="H9" s="109"/>
      <c r="I9" s="109"/>
      <c r="J9" s="109"/>
      <c r="K9" s="110"/>
      <c r="L9" s="21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Bot="1" x14ac:dyDescent="0.2">
      <c r="B11" s="58"/>
      <c r="C11" s="77" t="s">
        <v>10</v>
      </c>
      <c r="D11" s="77"/>
      <c r="E11" s="77"/>
      <c r="F11" s="77"/>
      <c r="G11" s="77"/>
      <c r="H11" s="77"/>
      <c r="I11" s="39" t="s">
        <v>7</v>
      </c>
      <c r="J11" s="40" t="s">
        <v>8</v>
      </c>
      <c r="K11" s="39" t="s">
        <v>2</v>
      </c>
      <c r="L11" s="41" t="s">
        <v>9</v>
      </c>
    </row>
    <row r="12" spans="1:13" ht="22.5" customHeight="1" thickBot="1" x14ac:dyDescent="0.2">
      <c r="B12" s="59" t="s">
        <v>33</v>
      </c>
      <c r="C12" s="91" t="s">
        <v>35</v>
      </c>
      <c r="D12" s="91"/>
      <c r="E12" s="91"/>
      <c r="F12" s="91"/>
      <c r="G12" s="91"/>
      <c r="H12" s="92"/>
      <c r="I12" s="42">
        <v>1</v>
      </c>
      <c r="J12" s="43" t="s">
        <v>13</v>
      </c>
      <c r="K12" s="44"/>
      <c r="L12" s="45"/>
    </row>
    <row r="13" spans="1:13" ht="22.5" customHeight="1" x14ac:dyDescent="0.15">
      <c r="B13" s="78" t="s">
        <v>1</v>
      </c>
      <c r="C13" s="87" t="s">
        <v>27</v>
      </c>
      <c r="D13" s="87"/>
      <c r="E13" s="87"/>
      <c r="F13" s="87"/>
      <c r="G13" s="87"/>
      <c r="H13" s="88"/>
      <c r="I13" s="38">
        <v>1</v>
      </c>
      <c r="J13" s="46" t="s">
        <v>13</v>
      </c>
      <c r="K13" s="47"/>
      <c r="L13" s="48"/>
    </row>
    <row r="14" spans="1:13" ht="22.5" customHeight="1" x14ac:dyDescent="0.15">
      <c r="B14" s="79"/>
      <c r="C14" s="89" t="s">
        <v>28</v>
      </c>
      <c r="D14" s="89"/>
      <c r="E14" s="89"/>
      <c r="F14" s="89"/>
      <c r="G14" s="89"/>
      <c r="H14" s="90"/>
      <c r="I14" s="31">
        <v>1</v>
      </c>
      <c r="J14" s="10" t="s">
        <v>13</v>
      </c>
      <c r="K14" s="22"/>
      <c r="L14" s="49"/>
    </row>
    <row r="15" spans="1:13" ht="22.5" customHeight="1" x14ac:dyDescent="0.15">
      <c r="B15" s="79"/>
      <c r="C15" s="89" t="s">
        <v>31</v>
      </c>
      <c r="D15" s="89"/>
      <c r="E15" s="89"/>
      <c r="F15" s="89"/>
      <c r="G15" s="89"/>
      <c r="H15" s="90"/>
      <c r="I15" s="31">
        <v>1</v>
      </c>
      <c r="J15" s="10" t="s">
        <v>29</v>
      </c>
      <c r="K15" s="22"/>
      <c r="L15" s="49"/>
    </row>
    <row r="16" spans="1:13" ht="22.5" customHeight="1" x14ac:dyDescent="0.15">
      <c r="B16" s="79"/>
      <c r="C16" s="89" t="s">
        <v>32</v>
      </c>
      <c r="D16" s="89"/>
      <c r="E16" s="89"/>
      <c r="F16" s="89"/>
      <c r="G16" s="89"/>
      <c r="H16" s="90"/>
      <c r="I16" s="31">
        <v>1</v>
      </c>
      <c r="J16" s="10" t="s">
        <v>13</v>
      </c>
      <c r="K16" s="22"/>
      <c r="L16" s="49"/>
    </row>
    <row r="17" spans="2:12" ht="22.5" customHeight="1" x14ac:dyDescent="0.15">
      <c r="B17" s="79"/>
      <c r="C17" s="85" t="s">
        <v>30</v>
      </c>
      <c r="D17" s="85"/>
      <c r="E17" s="85"/>
      <c r="F17" s="85"/>
      <c r="G17" s="85"/>
      <c r="H17" s="86"/>
      <c r="I17" s="31">
        <v>1</v>
      </c>
      <c r="J17" s="10" t="s">
        <v>13</v>
      </c>
      <c r="K17" s="22"/>
      <c r="L17" s="50"/>
    </row>
    <row r="18" spans="2:12" ht="22.5" customHeight="1" x14ac:dyDescent="0.15">
      <c r="B18" s="79"/>
      <c r="C18" s="81" t="s">
        <v>36</v>
      </c>
      <c r="D18" s="81"/>
      <c r="E18" s="81"/>
      <c r="F18" s="81"/>
      <c r="G18" s="81"/>
      <c r="H18" s="81"/>
      <c r="I18" s="81"/>
      <c r="J18" s="82"/>
      <c r="K18" s="23">
        <f>SUM(K13:K17)</f>
        <v>0</v>
      </c>
      <c r="L18" s="51"/>
    </row>
    <row r="19" spans="2:12" ht="22.5" customHeight="1" x14ac:dyDescent="0.15">
      <c r="B19" s="79"/>
      <c r="C19" s="83" t="s">
        <v>22</v>
      </c>
      <c r="D19" s="83"/>
      <c r="E19" s="83"/>
      <c r="F19" s="83"/>
      <c r="G19" s="83"/>
      <c r="H19" s="83"/>
      <c r="I19" s="83"/>
      <c r="J19" s="84"/>
      <c r="K19" s="24"/>
      <c r="L19" s="52"/>
    </row>
    <row r="20" spans="2:12" ht="22.5" customHeight="1" thickBot="1" x14ac:dyDescent="0.2">
      <c r="B20" s="80"/>
      <c r="C20" s="65" t="s">
        <v>23</v>
      </c>
      <c r="D20" s="65"/>
      <c r="E20" s="65"/>
      <c r="F20" s="65"/>
      <c r="G20" s="65"/>
      <c r="H20" s="65"/>
      <c r="I20" s="65"/>
      <c r="J20" s="66"/>
      <c r="K20" s="25"/>
      <c r="L20" s="53"/>
    </row>
    <row r="21" spans="2:12" ht="22.5" customHeight="1" x14ac:dyDescent="0.15">
      <c r="B21" s="118" t="s">
        <v>24</v>
      </c>
      <c r="C21" s="69" t="s">
        <v>34</v>
      </c>
      <c r="D21" s="111"/>
      <c r="E21" s="111"/>
      <c r="F21" s="111"/>
      <c r="G21" s="111"/>
      <c r="H21" s="111"/>
      <c r="I21" s="46">
        <v>1</v>
      </c>
      <c r="J21" s="46" t="s">
        <v>13</v>
      </c>
      <c r="K21" s="32"/>
      <c r="L21" s="55"/>
    </row>
    <row r="22" spans="2:12" ht="22.5" customHeight="1" x14ac:dyDescent="0.15">
      <c r="B22" s="119"/>
      <c r="C22" s="84" t="s">
        <v>38</v>
      </c>
      <c r="D22" s="112"/>
      <c r="E22" s="112"/>
      <c r="F22" s="112"/>
      <c r="G22" s="112"/>
      <c r="H22" s="112"/>
      <c r="I22" s="10">
        <v>1</v>
      </c>
      <c r="J22" s="10" t="s">
        <v>13</v>
      </c>
      <c r="K22" s="24"/>
      <c r="L22" s="56"/>
    </row>
    <row r="23" spans="2:12" ht="22.5" customHeight="1" x14ac:dyDescent="0.15">
      <c r="B23" s="119"/>
      <c r="C23" s="84" t="s">
        <v>37</v>
      </c>
      <c r="D23" s="112"/>
      <c r="E23" s="112"/>
      <c r="F23" s="112"/>
      <c r="G23" s="112"/>
      <c r="H23" s="112"/>
      <c r="I23" s="10">
        <v>1</v>
      </c>
      <c r="J23" s="10" t="s">
        <v>13</v>
      </c>
      <c r="K23" s="24"/>
      <c r="L23" s="56"/>
    </row>
    <row r="24" spans="2:12" ht="22.5" customHeight="1" x14ac:dyDescent="0.15">
      <c r="B24" s="120"/>
      <c r="C24" s="82" t="s">
        <v>40</v>
      </c>
      <c r="D24" s="121"/>
      <c r="E24" s="121"/>
      <c r="F24" s="121"/>
      <c r="G24" s="121"/>
      <c r="H24" s="121"/>
      <c r="I24" s="121"/>
      <c r="J24" s="121"/>
      <c r="K24" s="23">
        <f>SUM(K21:K23)</f>
        <v>0</v>
      </c>
      <c r="L24" s="56"/>
    </row>
    <row r="25" spans="2:12" ht="22.5" customHeight="1" thickBot="1" x14ac:dyDescent="0.2">
      <c r="B25" s="122" t="s">
        <v>41</v>
      </c>
      <c r="C25" s="123"/>
      <c r="D25" s="123"/>
      <c r="E25" s="123"/>
      <c r="F25" s="123"/>
      <c r="G25" s="123"/>
      <c r="H25" s="123"/>
      <c r="I25" s="123"/>
      <c r="J25" s="124"/>
      <c r="K25" s="57">
        <f>K18+K24</f>
        <v>0</v>
      </c>
      <c r="L25" s="53"/>
    </row>
    <row r="26" spans="2:12" ht="22.5" customHeight="1" x14ac:dyDescent="0.15">
      <c r="B26" s="67" t="s">
        <v>42</v>
      </c>
      <c r="C26" s="68"/>
      <c r="D26" s="68"/>
      <c r="E26" s="68"/>
      <c r="F26" s="68"/>
      <c r="G26" s="68"/>
      <c r="H26" s="68"/>
      <c r="I26" s="68"/>
      <c r="J26" s="69"/>
      <c r="K26" s="32"/>
      <c r="L26" s="54"/>
    </row>
    <row r="27" spans="2:12" ht="22.5" customHeight="1" x14ac:dyDescent="0.15">
      <c r="B27" s="113" t="s">
        <v>43</v>
      </c>
      <c r="C27" s="114"/>
      <c r="D27" s="114"/>
      <c r="E27" s="114"/>
      <c r="F27" s="114"/>
      <c r="G27" s="114"/>
      <c r="H27" s="114"/>
      <c r="I27" s="10">
        <v>1</v>
      </c>
      <c r="J27" s="10" t="s">
        <v>13</v>
      </c>
      <c r="K27" s="24"/>
      <c r="L27" s="52"/>
    </row>
    <row r="28" spans="2:12" ht="22.5" customHeight="1" thickBot="1" x14ac:dyDescent="0.2">
      <c r="B28" s="115" t="s">
        <v>44</v>
      </c>
      <c r="C28" s="116"/>
      <c r="D28" s="116"/>
      <c r="E28" s="116"/>
      <c r="F28" s="116"/>
      <c r="G28" s="116"/>
      <c r="H28" s="116"/>
      <c r="I28" s="116"/>
      <c r="J28" s="117"/>
      <c r="K28" s="36">
        <f>K25+K27</f>
        <v>0</v>
      </c>
      <c r="L28" s="53"/>
    </row>
    <row r="29" spans="2:12" ht="22.5" customHeight="1" x14ac:dyDescent="0.15">
      <c r="B29" s="93" t="s">
        <v>45</v>
      </c>
      <c r="C29" s="94"/>
      <c r="D29" s="94"/>
      <c r="E29" s="94"/>
      <c r="F29" s="94"/>
      <c r="G29" s="94"/>
      <c r="H29" s="94"/>
      <c r="I29" s="94"/>
      <c r="J29" s="95"/>
      <c r="K29" s="32"/>
      <c r="L29" s="54"/>
    </row>
    <row r="30" spans="2:12" ht="22.5" customHeight="1" thickBot="1" x14ac:dyDescent="0.2">
      <c r="B30" s="64" t="s">
        <v>46</v>
      </c>
      <c r="C30" s="65"/>
      <c r="D30" s="65"/>
      <c r="E30" s="65"/>
      <c r="F30" s="65"/>
      <c r="G30" s="65"/>
      <c r="H30" s="65"/>
      <c r="I30" s="65"/>
      <c r="J30" s="66"/>
      <c r="K30" s="25"/>
      <c r="L30" s="53"/>
    </row>
    <row r="31" spans="2:12" ht="22.5" customHeight="1" x14ac:dyDescent="0.15">
      <c r="B31" s="67" t="s">
        <v>39</v>
      </c>
      <c r="C31" s="68"/>
      <c r="D31" s="68"/>
      <c r="E31" s="68"/>
      <c r="F31" s="68"/>
      <c r="G31" s="68"/>
      <c r="H31" s="69"/>
      <c r="I31" s="37">
        <v>1</v>
      </c>
      <c r="J31" s="37" t="s">
        <v>13</v>
      </c>
      <c r="K31" s="32"/>
      <c r="L31" s="54"/>
    </row>
    <row r="32" spans="2:12" ht="22.5" customHeight="1" x14ac:dyDescent="0.15">
      <c r="B32" s="70" t="s">
        <v>47</v>
      </c>
      <c r="C32" s="71"/>
      <c r="D32" s="71"/>
      <c r="E32" s="71"/>
      <c r="F32" s="71"/>
      <c r="G32" s="71"/>
      <c r="H32" s="71"/>
      <c r="I32" s="71"/>
      <c r="J32" s="72"/>
      <c r="K32" s="23">
        <f>K12+K28+K31</f>
        <v>0</v>
      </c>
      <c r="L32" s="60" t="str">
        <f>IF(INT($K32)=$K32,"整数値","小数値")</f>
        <v>整数値</v>
      </c>
    </row>
    <row r="33" spans="1:24" ht="22.5" customHeight="1" thickBot="1" x14ac:dyDescent="0.2">
      <c r="B33" s="73" t="s">
        <v>18</v>
      </c>
      <c r="C33" s="74"/>
      <c r="D33" s="74"/>
      <c r="E33" s="74"/>
      <c r="F33" s="74"/>
      <c r="G33" s="74"/>
      <c r="H33" s="74"/>
      <c r="I33" s="74"/>
      <c r="J33" s="75"/>
      <c r="K33" s="57">
        <f>K32</f>
        <v>0</v>
      </c>
      <c r="L33" s="61" t="str">
        <f>IF(INT($K33)=$K33,"整数値","小数値")</f>
        <v>整数値</v>
      </c>
    </row>
    <row r="34" spans="1:24" ht="7.5" customHeight="1" x14ac:dyDescent="0.15">
      <c r="B34" s="11"/>
      <c r="C34" s="12"/>
      <c r="D34" s="12"/>
      <c r="E34" s="12"/>
      <c r="F34" s="13"/>
      <c r="G34" s="13"/>
      <c r="H34" s="13"/>
      <c r="I34" s="13"/>
      <c r="J34" s="13"/>
      <c r="K34" s="19"/>
      <c r="L34" s="14"/>
    </row>
    <row r="35" spans="1:24" ht="18" customHeight="1" x14ac:dyDescent="0.15">
      <c r="B35" s="17"/>
      <c r="C35" s="35" t="s">
        <v>15</v>
      </c>
      <c r="D35" s="30"/>
      <c r="E35" s="30"/>
      <c r="F35" s="30"/>
      <c r="G35" s="30"/>
      <c r="H35" s="30"/>
      <c r="I35" s="30"/>
      <c r="J35" s="30"/>
      <c r="K35" s="30"/>
      <c r="L35" s="30"/>
    </row>
    <row r="36" spans="1:24" ht="7.5" customHeight="1" x14ac:dyDescent="0.15">
      <c r="B36" s="11"/>
      <c r="C36" s="12"/>
      <c r="D36" s="12"/>
      <c r="E36" s="12"/>
      <c r="F36" s="13"/>
      <c r="G36" s="13"/>
      <c r="H36" s="13"/>
      <c r="I36" s="13"/>
      <c r="J36" s="13"/>
      <c r="K36" s="19"/>
      <c r="L36" s="14"/>
    </row>
    <row r="37" spans="1:24" ht="18" customHeight="1" x14ac:dyDescent="0.15">
      <c r="A37" s="15"/>
      <c r="B37" s="26" t="s">
        <v>19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O37" s="63"/>
      <c r="P37" s="63"/>
      <c r="Q37" s="63"/>
      <c r="R37" s="63"/>
      <c r="S37" s="63"/>
      <c r="T37" s="63"/>
      <c r="U37" s="63"/>
      <c r="V37" s="63"/>
      <c r="W37" s="63"/>
    </row>
    <row r="38" spans="1:24" ht="18" customHeight="1" x14ac:dyDescent="0.15">
      <c r="A38" s="15"/>
      <c r="B38" s="26" t="s">
        <v>14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O38" s="63"/>
      <c r="P38" s="63"/>
      <c r="Q38" s="63"/>
      <c r="R38" s="63"/>
      <c r="S38" s="63"/>
      <c r="T38" s="63"/>
      <c r="U38" s="63"/>
      <c r="V38" s="63"/>
      <c r="W38" s="63"/>
    </row>
    <row r="39" spans="1:24" ht="17.25" customHeight="1" x14ac:dyDescent="0.15">
      <c r="A39" s="15"/>
      <c r="B39" s="26" t="s">
        <v>20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O39" s="63"/>
      <c r="P39" s="63"/>
      <c r="Q39" s="63"/>
      <c r="R39" s="63"/>
      <c r="S39" s="63"/>
      <c r="T39" s="63"/>
      <c r="U39" s="63"/>
      <c r="V39" s="63"/>
      <c r="W39" s="63"/>
    </row>
    <row r="40" spans="1:24" s="15" customFormat="1" ht="17.25" customHeight="1" x14ac:dyDescent="0.15">
      <c r="B40" s="26" t="s">
        <v>16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7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spans="1:24" s="15" customFormat="1" ht="17.25" customHeight="1" x14ac:dyDescent="0.15">
      <c r="B41" s="33"/>
      <c r="C41" s="34" t="s">
        <v>17</v>
      </c>
      <c r="D41" s="34"/>
      <c r="E41" s="34"/>
      <c r="F41" s="34"/>
      <c r="G41" s="34"/>
      <c r="H41" s="34"/>
      <c r="I41" s="34"/>
      <c r="J41" s="34"/>
      <c r="K41" s="34"/>
      <c r="L41" s="34"/>
      <c r="M41" s="27"/>
      <c r="N41" s="27"/>
      <c r="P41" s="62"/>
      <c r="Q41" s="62"/>
      <c r="R41" s="62"/>
      <c r="S41" s="62"/>
      <c r="T41" s="62"/>
      <c r="U41" s="62"/>
      <c r="V41" s="62"/>
      <c r="W41" s="62"/>
      <c r="X41" s="27"/>
    </row>
    <row r="42" spans="1:24" ht="6" customHeight="1" x14ac:dyDescent="0.15">
      <c r="A42" s="15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7"/>
    </row>
    <row r="43" spans="1:24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6">
        <v>20260401</v>
      </c>
    </row>
    <row r="45" spans="1:24" x14ac:dyDescent="0.1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</sheetData>
  <sheetProtection selectLockedCells="1"/>
  <mergeCells count="44">
    <mergeCell ref="C21:H21"/>
    <mergeCell ref="C22:H22"/>
    <mergeCell ref="B27:H27"/>
    <mergeCell ref="B28:J28"/>
    <mergeCell ref="B21:B24"/>
    <mergeCell ref="C24:J24"/>
    <mergeCell ref="B25:J25"/>
    <mergeCell ref="C23:H23"/>
    <mergeCell ref="B29:J29"/>
    <mergeCell ref="B26:J26"/>
    <mergeCell ref="B5:D5"/>
    <mergeCell ref="E5:K5"/>
    <mergeCell ref="K1:L1"/>
    <mergeCell ref="B2:L2"/>
    <mergeCell ref="B3:L3"/>
    <mergeCell ref="B4:D4"/>
    <mergeCell ref="E4:K4"/>
    <mergeCell ref="B7:B9"/>
    <mergeCell ref="C7:D7"/>
    <mergeCell ref="E7:K7"/>
    <mergeCell ref="C8:D8"/>
    <mergeCell ref="E8:K8"/>
    <mergeCell ref="C9:D9"/>
    <mergeCell ref="E9:K9"/>
    <mergeCell ref="C11:H11"/>
    <mergeCell ref="B13:B20"/>
    <mergeCell ref="C18:J18"/>
    <mergeCell ref="C19:J19"/>
    <mergeCell ref="C17:H17"/>
    <mergeCell ref="C20:J20"/>
    <mergeCell ref="C13:H13"/>
    <mergeCell ref="C14:H14"/>
    <mergeCell ref="C15:H15"/>
    <mergeCell ref="C16:H16"/>
    <mergeCell ref="C12:H12"/>
    <mergeCell ref="P41:W41"/>
    <mergeCell ref="O37:W37"/>
    <mergeCell ref="O38:W38"/>
    <mergeCell ref="O39:W39"/>
    <mergeCell ref="B30:J30"/>
    <mergeCell ref="B31:H31"/>
    <mergeCell ref="B32:J32"/>
    <mergeCell ref="B33:J33"/>
    <mergeCell ref="O40:X40"/>
  </mergeCells>
  <phoneticPr fontId="1"/>
  <conditionalFormatting sqref="K12:K17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37834倉持裕毅</cp:lastModifiedBy>
  <cp:lastPrinted>2026-05-20T04:20:37Z</cp:lastPrinted>
  <dcterms:created xsi:type="dcterms:W3CDTF">2014-06-27T05:25:28Z</dcterms:created>
  <dcterms:modified xsi:type="dcterms:W3CDTF">2026-05-20T04:24:19Z</dcterms:modified>
</cp:coreProperties>
</file>